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59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2" i="1" l="1"/>
  <c r="L70" i="1"/>
  <c r="L68" i="1"/>
  <c r="L47" i="1"/>
  <c r="L45" i="1"/>
  <c r="L37" i="1"/>
  <c r="L39" i="1"/>
  <c r="L38" i="1"/>
  <c r="L27" i="1"/>
  <c r="L29" i="1"/>
  <c r="L26" i="1"/>
  <c r="L74" i="1"/>
  <c r="L32" i="1"/>
  <c r="L61" i="1"/>
  <c r="L60" i="1"/>
  <c r="L64" i="1"/>
  <c r="L63" i="1"/>
  <c r="L65" i="1"/>
  <c r="L62" i="1"/>
  <c r="L66" i="1"/>
  <c r="L67" i="1"/>
  <c r="L69" i="1"/>
  <c r="L71" i="1"/>
  <c r="L72" i="1"/>
  <c r="L55" i="1"/>
  <c r="L56" i="1"/>
  <c r="L57" i="1"/>
  <c r="L46" i="1"/>
  <c r="L41" i="1"/>
  <c r="L43" i="1"/>
  <c r="L44" i="1"/>
  <c r="L48" i="1"/>
  <c r="L36" i="1"/>
  <c r="L34" i="1"/>
  <c r="L35" i="1"/>
  <c r="L9" i="1"/>
  <c r="L11" i="1"/>
  <c r="L8" i="1"/>
  <c r="L10" i="1"/>
  <c r="L16" i="1"/>
  <c r="L17" i="1"/>
  <c r="L14" i="1"/>
  <c r="L13" i="1"/>
  <c r="L12" i="1"/>
  <c r="L21" i="1"/>
  <c r="L23" i="1"/>
  <c r="L25" i="1"/>
  <c r="L22" i="1"/>
  <c r="L24" i="1"/>
  <c r="L30" i="1"/>
  <c r="L28" i="1"/>
  <c r="L81" i="1"/>
  <c r="L79" i="1"/>
  <c r="L75" i="1"/>
  <c r="L80" i="1"/>
  <c r="L77" i="1"/>
  <c r="L78" i="1"/>
  <c r="L76" i="1"/>
  <c r="L59" i="1"/>
  <c r="L20" i="1"/>
  <c r="L33" i="1"/>
  <c r="L42" i="1"/>
  <c r="L51" i="1"/>
  <c r="L52" i="1"/>
  <c r="L54" i="1"/>
</calcChain>
</file>

<file path=xl/sharedStrings.xml><?xml version="1.0" encoding="utf-8"?>
<sst xmlns="http://schemas.openxmlformats.org/spreadsheetml/2006/main" count="104" uniqueCount="101">
  <si>
    <t>№</t>
  </si>
  <si>
    <t>п/п</t>
  </si>
  <si>
    <t>ФИО</t>
  </si>
  <si>
    <t>г/р</t>
  </si>
  <si>
    <t>Думанская Екатерина</t>
  </si>
  <si>
    <t>Малков Вадим</t>
  </si>
  <si>
    <t>Шагиев Марсель</t>
  </si>
  <si>
    <t>Зимина Юлия</t>
  </si>
  <si>
    <t>Грязнова Анна</t>
  </si>
  <si>
    <t>Крачковский Денис</t>
  </si>
  <si>
    <t>отбор</t>
  </si>
  <si>
    <t>Ж16 (квота 2 человека)</t>
  </si>
  <si>
    <t>М18 (квота 1 человек)</t>
  </si>
  <si>
    <t>Ж18 (квота 1 человек)</t>
  </si>
  <si>
    <t>1старт</t>
  </si>
  <si>
    <t>2старт</t>
  </si>
  <si>
    <t>3старт</t>
  </si>
  <si>
    <t>4старт</t>
  </si>
  <si>
    <t>5старт</t>
  </si>
  <si>
    <t>ЧиП ПФО, Зеленодольск</t>
  </si>
  <si>
    <t>8старт</t>
  </si>
  <si>
    <t>Седанов Алексей</t>
  </si>
  <si>
    <t>Лысов Вячеслав</t>
  </si>
  <si>
    <t xml:space="preserve">Фролова Кристина </t>
  </si>
  <si>
    <t xml:space="preserve">Антонова Мария </t>
  </si>
  <si>
    <t xml:space="preserve">Фасхутдинова Олеся </t>
  </si>
  <si>
    <t xml:space="preserve">Степанова Ирина </t>
  </si>
  <si>
    <t>Бугаева Виктория</t>
  </si>
  <si>
    <t>Фокина Александра</t>
  </si>
  <si>
    <t xml:space="preserve">Волкова Камиля   </t>
  </si>
  <si>
    <t>Сенькин Александр</t>
  </si>
  <si>
    <t>Бобров Иван</t>
  </si>
  <si>
    <t>Кирсанов Кирилл</t>
  </si>
  <si>
    <t>Халимов Артур</t>
  </si>
  <si>
    <t>Белоусов Егор</t>
  </si>
  <si>
    <t>Самаркина Екатерина</t>
  </si>
  <si>
    <t>Фадеева Мария</t>
  </si>
  <si>
    <t xml:space="preserve">Седойкина Ирина </t>
  </si>
  <si>
    <t>Юдина Светлана</t>
  </si>
  <si>
    <t>Блохина Александра</t>
  </si>
  <si>
    <t>Кривошеева Яна</t>
  </si>
  <si>
    <t>Степанов Никита</t>
  </si>
  <si>
    <t>Коробко Андрей</t>
  </si>
  <si>
    <t xml:space="preserve">Колесников Илья </t>
  </si>
  <si>
    <t>Строков Андрей</t>
  </si>
  <si>
    <t>Горбунов Александр</t>
  </si>
  <si>
    <t>Марьин Андрей</t>
  </si>
  <si>
    <t>Фадеев Андрей</t>
  </si>
  <si>
    <t>Шевелев Тимур</t>
  </si>
  <si>
    <t>Марьин Антон</t>
  </si>
  <si>
    <t>Максимов Виктор</t>
  </si>
  <si>
    <t>Габунова Камила</t>
  </si>
  <si>
    <t>Никитин Алексей</t>
  </si>
  <si>
    <t>Сагдуллаева Анастасия</t>
  </si>
  <si>
    <t>Хасанова Дина</t>
  </si>
  <si>
    <t>Степчева Дарья</t>
  </si>
  <si>
    <t>Журавлёва Анастасия</t>
  </si>
  <si>
    <t>Потапов Никита</t>
  </si>
  <si>
    <t>Сурков Ростислав</t>
  </si>
  <si>
    <r>
      <rPr>
        <b/>
        <sz val="10"/>
        <rFont val="Arial Cyr"/>
        <charset val="204"/>
      </rPr>
      <t>Сумма</t>
    </r>
    <r>
      <rPr>
        <b/>
        <sz val="10"/>
        <color rgb="FFFF0000"/>
        <rFont val="Arial Cyr"/>
        <charset val="204"/>
      </rPr>
      <t xml:space="preserve"> </t>
    </r>
    <r>
      <rPr>
        <b/>
        <sz val="10"/>
        <color theme="1"/>
        <rFont val="Arial Cyr"/>
        <charset val="204"/>
      </rPr>
      <t>3 лучших</t>
    </r>
  </si>
  <si>
    <t>ПР, Хвалынск</t>
  </si>
  <si>
    <t>6старт</t>
  </si>
  <si>
    <t>КО, 15.05.16</t>
  </si>
  <si>
    <t>КО, 29.05.16</t>
  </si>
  <si>
    <t>КО, 5.06.16</t>
  </si>
  <si>
    <t>4 место ПР Хвалынск (п.1)</t>
  </si>
  <si>
    <t>5 место ПР Хвалынск (п.1)</t>
  </si>
  <si>
    <t>Ранг кандидатов в сборную Ул. Области на ПФО, п.Сабаево</t>
  </si>
  <si>
    <t>7старт</t>
  </si>
  <si>
    <t>МЭ (квота 3 человека)</t>
  </si>
  <si>
    <t>Ухванов Андрей</t>
  </si>
  <si>
    <t>Зарипов Александр</t>
  </si>
  <si>
    <t>Некрасов Сергей</t>
  </si>
  <si>
    <t>Якупов Рафик</t>
  </si>
  <si>
    <t>Алексанов Дмитрий</t>
  </si>
  <si>
    <t>Кузьмин Алексей</t>
  </si>
  <si>
    <t>Алексанов Николай</t>
  </si>
  <si>
    <t>Фролов Андрей</t>
  </si>
  <si>
    <t>Родионов Степан</t>
  </si>
  <si>
    <t>Шагиева Рамиля</t>
  </si>
  <si>
    <t>Белова Ольга</t>
  </si>
  <si>
    <t xml:space="preserve">Трофимова Евгения </t>
  </si>
  <si>
    <t>Кузьмина Елена</t>
  </si>
  <si>
    <t>Волкова Ания</t>
  </si>
  <si>
    <t xml:space="preserve">Валеева Регина </t>
  </si>
  <si>
    <t>Афанасьева Анна</t>
  </si>
  <si>
    <t>Федюкова Елена</t>
  </si>
  <si>
    <t>Фролова Мария</t>
  </si>
  <si>
    <t>Ломкова Диана</t>
  </si>
  <si>
    <t>Зарипов Эдуард</t>
  </si>
  <si>
    <t>Немытов Дмитрий</t>
  </si>
  <si>
    <t>Ураськин Андрей</t>
  </si>
  <si>
    <t>Белов Антон</t>
  </si>
  <si>
    <t>Илькин Алексей</t>
  </si>
  <si>
    <t>Ж14 (квота 2 человека + 1 доп)</t>
  </si>
  <si>
    <t>М14 (квота 3 человека)</t>
  </si>
  <si>
    <t>??</t>
  </si>
  <si>
    <t>ЖЭ (квота 2 человека + 1 доп)</t>
  </si>
  <si>
    <t xml:space="preserve">    Предварительный состав сборной: 19 человек + под вопросом 3 человека. </t>
  </si>
  <si>
    <t xml:space="preserve">    *Предложения и замечания Ухванову Андрею (ukhvanov1@gmail.com).</t>
  </si>
  <si>
    <t>М16 (квота 3 человека)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</si>
</sst>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sz val="9"/>
      <name val="Arial Cyr"/>
      <charset val="204"/>
    </font>
    <font>
      <b/>
      <sz val="12"/>
      <color indexed="10"/>
      <name val="Arial Cyr"/>
      <charset val="204"/>
    </font>
    <font>
      <b/>
      <sz val="11"/>
      <color indexed="12"/>
      <name val="Calibri"/>
      <family val="2"/>
      <charset val="204"/>
    </font>
    <font>
      <b/>
      <sz val="10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name val="Calibri"/>
      <family val="2"/>
      <charset val="204"/>
    </font>
    <font>
      <sz val="16"/>
      <color rgb="FFFF0000"/>
      <name val="PT Sans"/>
      <family val="2"/>
      <charset val="204"/>
    </font>
    <font>
      <b/>
      <sz val="10"/>
      <color rgb="FFFF0000"/>
      <name val="Arial Cyr"/>
      <charset val="204"/>
    </font>
    <font>
      <b/>
      <sz val="10"/>
      <color theme="1"/>
      <name val="Arial Cyr"/>
      <charset val="204"/>
    </font>
    <font>
      <b/>
      <sz val="11"/>
      <color rgb="FFFF0000"/>
      <name val="Arial Cyr"/>
      <charset val="204"/>
    </font>
    <font>
      <b/>
      <sz val="10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PT Sans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8" xfId="0" applyBorder="1"/>
    <xf numFmtId="0" fontId="8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14" fontId="3" fillId="2" borderId="9" xfId="0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" fillId="0" borderId="9" xfId="0" applyFont="1" applyFill="1" applyBorder="1"/>
    <xf numFmtId="0" fontId="0" fillId="0" borderId="9" xfId="0" applyBorder="1"/>
    <xf numFmtId="0" fontId="13" fillId="0" borderId="9" xfId="0" applyFont="1" applyBorder="1" applyAlignment="1">
      <alignment horizontal="center"/>
    </xf>
    <xf numFmtId="14" fontId="3" fillId="3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/>
    <xf numFmtId="0" fontId="15" fillId="0" borderId="0" xfId="0" applyFont="1"/>
    <xf numFmtId="0" fontId="11" fillId="0" borderId="9" xfId="0" applyFont="1" applyBorder="1"/>
    <xf numFmtId="0" fontId="14" fillId="0" borderId="9" xfId="0" applyFont="1" applyBorder="1"/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1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" fillId="5" borderId="9" xfId="0" applyFont="1" applyFill="1" applyBorder="1"/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" fillId="6" borderId="9" xfId="0" applyFont="1" applyFill="1" applyBorder="1"/>
    <xf numFmtId="0" fontId="13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0" fillId="6" borderId="9" xfId="0" applyFill="1" applyBorder="1"/>
    <xf numFmtId="0" fontId="11" fillId="6" borderId="9" xfId="0" applyFont="1" applyFill="1" applyBorder="1"/>
    <xf numFmtId="0" fontId="1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="80" zoomScaleNormal="80" workbookViewId="0">
      <selection activeCell="B69" sqref="B69"/>
    </sheetView>
  </sheetViews>
  <sheetFormatPr defaultRowHeight="15"/>
  <cols>
    <col min="1" max="1" width="4.42578125" customWidth="1"/>
    <col min="2" max="2" width="26.28515625" customWidth="1"/>
    <col min="3" max="3" width="6.140625" customWidth="1"/>
    <col min="4" max="4" width="8.42578125" customWidth="1"/>
    <col min="5" max="5" width="8.7109375" customWidth="1"/>
    <col min="6" max="6" width="9.140625" customWidth="1"/>
    <col min="7" max="8" width="7.5703125" customWidth="1"/>
    <col min="9" max="9" width="12.28515625" customWidth="1"/>
    <col min="10" max="10" width="12.42578125" customWidth="1"/>
    <col min="11" max="11" width="11" customWidth="1"/>
    <col min="12" max="12" width="35.140625" customWidth="1"/>
  </cols>
  <sheetData>
    <row r="1" spans="1:13">
      <c r="A1" s="65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>
      <c r="A2" s="67"/>
      <c r="B2" s="67"/>
      <c r="C2" s="67"/>
      <c r="D2" s="67"/>
      <c r="E2" s="67"/>
      <c r="F2" s="67"/>
      <c r="G2" s="67"/>
      <c r="H2" s="67"/>
      <c r="I2" s="68"/>
      <c r="J2" s="68"/>
      <c r="K2" s="67"/>
      <c r="L2" s="67"/>
    </row>
    <row r="3" spans="1:13">
      <c r="A3" s="1" t="s">
        <v>0</v>
      </c>
      <c r="B3" s="2"/>
      <c r="C3" s="2"/>
      <c r="D3" s="58" t="s">
        <v>19</v>
      </c>
      <c r="E3" s="71"/>
      <c r="F3" s="59"/>
      <c r="G3" s="58" t="s">
        <v>60</v>
      </c>
      <c r="H3" s="59"/>
      <c r="I3" s="73" t="s">
        <v>62</v>
      </c>
      <c r="J3" s="73" t="s">
        <v>63</v>
      </c>
      <c r="K3" s="73" t="s">
        <v>64</v>
      </c>
      <c r="L3" s="76" t="s">
        <v>59</v>
      </c>
    </row>
    <row r="4" spans="1:13">
      <c r="A4" s="3" t="s">
        <v>1</v>
      </c>
      <c r="B4" s="4" t="s">
        <v>2</v>
      </c>
      <c r="C4" s="4" t="s">
        <v>3</v>
      </c>
      <c r="D4" s="60"/>
      <c r="E4" s="72"/>
      <c r="F4" s="72"/>
      <c r="G4" s="60"/>
      <c r="H4" s="61"/>
      <c r="I4" s="74"/>
      <c r="J4" s="74"/>
      <c r="K4" s="74"/>
      <c r="L4" s="77"/>
    </row>
    <row r="5" spans="1:13">
      <c r="A5" s="3"/>
      <c r="B5" s="4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7" t="s">
        <v>61</v>
      </c>
      <c r="J5" s="27" t="s">
        <v>68</v>
      </c>
      <c r="K5" s="21" t="s">
        <v>20</v>
      </c>
      <c r="L5" s="78"/>
    </row>
    <row r="6" spans="1:13" ht="15.75">
      <c r="A6" s="5"/>
      <c r="B6" s="6" t="s">
        <v>94</v>
      </c>
      <c r="C6" s="5"/>
      <c r="D6" s="7"/>
      <c r="E6" s="8"/>
      <c r="F6" s="9"/>
      <c r="G6" s="8"/>
      <c r="H6" s="8"/>
      <c r="I6" s="8"/>
      <c r="J6" s="8"/>
      <c r="K6" s="10"/>
      <c r="L6" s="11"/>
    </row>
    <row r="7" spans="1:13">
      <c r="A7" s="43">
        <v>1</v>
      </c>
      <c r="B7" s="43" t="s">
        <v>4</v>
      </c>
      <c r="C7" s="43">
        <v>2002</v>
      </c>
      <c r="D7" s="69" t="s">
        <v>65</v>
      </c>
      <c r="E7" s="70"/>
      <c r="F7" s="70"/>
      <c r="G7" s="70"/>
      <c r="H7" s="70"/>
      <c r="I7" s="70"/>
      <c r="J7" s="70"/>
      <c r="K7" s="75"/>
      <c r="L7" s="45" t="s">
        <v>10</v>
      </c>
    </row>
    <row r="8" spans="1:13">
      <c r="A8" s="46">
        <v>2</v>
      </c>
      <c r="B8" s="47" t="s">
        <v>29</v>
      </c>
      <c r="C8" s="46">
        <v>2002</v>
      </c>
      <c r="D8" s="48">
        <v>0</v>
      </c>
      <c r="E8" s="49">
        <v>84.8</v>
      </c>
      <c r="F8" s="48">
        <v>61.2</v>
      </c>
      <c r="G8" s="48"/>
      <c r="H8" s="48"/>
      <c r="I8" s="48">
        <v>73.3</v>
      </c>
      <c r="J8" s="52">
        <v>60.4</v>
      </c>
      <c r="K8" s="50">
        <v>100</v>
      </c>
      <c r="L8" s="51">
        <f t="shared" ref="L8:L14" si="0">SUM(LARGE(D8:K8,1),LARGE(D8:K8,2),LARGE(D8:K8,3))</f>
        <v>258.10000000000002</v>
      </c>
    </row>
    <row r="9" spans="1:13">
      <c r="A9" s="46">
        <v>3</v>
      </c>
      <c r="B9" s="47" t="s">
        <v>24</v>
      </c>
      <c r="C9" s="46">
        <v>2002</v>
      </c>
      <c r="D9" s="48"/>
      <c r="E9" s="48"/>
      <c r="F9" s="48"/>
      <c r="G9" s="48"/>
      <c r="H9" s="48"/>
      <c r="I9" s="48">
        <v>50.2</v>
      </c>
      <c r="J9" s="52">
        <v>97.1</v>
      </c>
      <c r="K9" s="48">
        <v>99.3</v>
      </c>
      <c r="L9" s="51">
        <f t="shared" si="0"/>
        <v>246.59999999999997</v>
      </c>
    </row>
    <row r="10" spans="1:13" ht="15.75">
      <c r="A10" s="37">
        <v>4</v>
      </c>
      <c r="B10" s="23" t="s">
        <v>27</v>
      </c>
      <c r="C10" s="12">
        <v>2003</v>
      </c>
      <c r="D10" s="26">
        <v>58.7</v>
      </c>
      <c r="E10" s="26">
        <v>55.3</v>
      </c>
      <c r="F10" s="13">
        <v>40</v>
      </c>
      <c r="G10" s="13">
        <v>60</v>
      </c>
      <c r="H10" s="13">
        <v>51</v>
      </c>
      <c r="I10" s="13"/>
      <c r="J10" s="13">
        <v>80.599999999999994</v>
      </c>
      <c r="K10" s="13">
        <v>81</v>
      </c>
      <c r="L10" s="35">
        <f t="shared" si="0"/>
        <v>221.6</v>
      </c>
      <c r="M10" s="57" t="s">
        <v>96</v>
      </c>
    </row>
    <row r="11" spans="1:13">
      <c r="A11" s="37">
        <v>5</v>
      </c>
      <c r="B11" s="40" t="s">
        <v>25</v>
      </c>
      <c r="C11" s="37">
        <v>2002</v>
      </c>
      <c r="D11" s="42">
        <v>78.5</v>
      </c>
      <c r="E11" s="42">
        <v>75.2</v>
      </c>
      <c r="F11" s="39">
        <v>40</v>
      </c>
      <c r="G11" s="39">
        <v>47.4</v>
      </c>
      <c r="H11" s="39">
        <v>57.3</v>
      </c>
      <c r="I11" s="39">
        <v>20</v>
      </c>
      <c r="J11" s="41">
        <v>54.7</v>
      </c>
      <c r="K11" s="39"/>
      <c r="L11" s="35">
        <f t="shared" si="0"/>
        <v>211</v>
      </c>
    </row>
    <row r="12" spans="1:13">
      <c r="A12" s="37">
        <v>6</v>
      </c>
      <c r="B12" s="36" t="s">
        <v>23</v>
      </c>
      <c r="C12" s="37">
        <v>2003</v>
      </c>
      <c r="D12" s="38"/>
      <c r="E12" s="38"/>
      <c r="F12" s="38"/>
      <c r="G12" s="39">
        <v>44.1</v>
      </c>
      <c r="H12" s="39">
        <v>45</v>
      </c>
      <c r="I12" s="39">
        <v>33</v>
      </c>
      <c r="J12" s="39">
        <v>100</v>
      </c>
      <c r="K12" s="38">
        <v>0</v>
      </c>
      <c r="L12" s="35">
        <f t="shared" si="0"/>
        <v>189.1</v>
      </c>
    </row>
    <row r="13" spans="1:13">
      <c r="A13" s="37">
        <v>7</v>
      </c>
      <c r="B13" s="12" t="s">
        <v>84</v>
      </c>
      <c r="C13" s="12">
        <v>2002</v>
      </c>
      <c r="D13" s="13">
        <v>12.2</v>
      </c>
      <c r="E13" s="13">
        <v>27.1</v>
      </c>
      <c r="F13" s="13">
        <v>24.4</v>
      </c>
      <c r="G13" s="13"/>
      <c r="H13" s="13"/>
      <c r="I13" s="13">
        <v>20.100000000000001</v>
      </c>
      <c r="J13" s="13">
        <v>65.8</v>
      </c>
      <c r="K13" s="13"/>
      <c r="L13" s="35">
        <f t="shared" si="0"/>
        <v>117.30000000000001</v>
      </c>
    </row>
    <row r="14" spans="1:13">
      <c r="A14" s="37">
        <v>8</v>
      </c>
      <c r="B14" s="12" t="s">
        <v>53</v>
      </c>
      <c r="C14" s="12">
        <v>2002</v>
      </c>
      <c r="D14" s="13"/>
      <c r="E14" s="13"/>
      <c r="F14" s="13"/>
      <c r="G14" s="13"/>
      <c r="H14" s="13"/>
      <c r="I14" s="13">
        <v>1</v>
      </c>
      <c r="J14" s="13">
        <v>56.4</v>
      </c>
      <c r="K14" s="13">
        <v>12.8</v>
      </c>
      <c r="L14" s="35">
        <f t="shared" si="0"/>
        <v>70.2</v>
      </c>
    </row>
    <row r="15" spans="1:13">
      <c r="A15" s="37">
        <v>9</v>
      </c>
      <c r="B15" s="23" t="s">
        <v>26</v>
      </c>
      <c r="C15" s="12">
        <v>2003</v>
      </c>
      <c r="D15" s="13"/>
      <c r="E15" s="13"/>
      <c r="F15" s="13"/>
      <c r="G15" s="13"/>
      <c r="H15" s="13"/>
      <c r="I15" s="13"/>
      <c r="J15" s="13">
        <v>1</v>
      </c>
      <c r="K15" s="13">
        <v>68</v>
      </c>
      <c r="L15" s="35">
        <v>69</v>
      </c>
    </row>
    <row r="16" spans="1:13">
      <c r="A16" s="37">
        <v>10</v>
      </c>
      <c r="B16" s="22" t="s">
        <v>28</v>
      </c>
      <c r="C16" s="12">
        <v>2003</v>
      </c>
      <c r="D16" s="13"/>
      <c r="E16" s="13"/>
      <c r="F16" s="13"/>
      <c r="G16" s="13"/>
      <c r="H16" s="13"/>
      <c r="I16" s="13">
        <v>1</v>
      </c>
      <c r="J16" s="13">
        <v>54.5</v>
      </c>
      <c r="K16" s="13">
        <v>1</v>
      </c>
      <c r="L16" s="35">
        <f>SUM(LARGE(D16:K16,1),LARGE(D16:K16,2),LARGE(D16:K16,3))</f>
        <v>56.5</v>
      </c>
    </row>
    <row r="17" spans="1:13">
      <c r="A17" s="37">
        <v>11</v>
      </c>
      <c r="B17" s="12" t="s">
        <v>51</v>
      </c>
      <c r="C17" s="12">
        <v>2003</v>
      </c>
      <c r="D17" s="13">
        <v>0</v>
      </c>
      <c r="E17" s="13">
        <v>0</v>
      </c>
      <c r="F17" s="13">
        <v>1</v>
      </c>
      <c r="G17" s="13"/>
      <c r="H17" s="13"/>
      <c r="I17" s="13"/>
      <c r="J17" s="13"/>
      <c r="K17" s="13">
        <v>26.2</v>
      </c>
      <c r="L17" s="35">
        <f>SUM(LARGE(D17:K17,1),LARGE(D17:K17,2),LARGE(D17:K17,3))</f>
        <v>27.2</v>
      </c>
    </row>
    <row r="18" spans="1:13">
      <c r="A18" s="12"/>
      <c r="B18" s="22"/>
      <c r="C18" s="12"/>
      <c r="D18" s="13"/>
      <c r="E18" s="13"/>
      <c r="F18" s="13"/>
      <c r="G18" s="13"/>
      <c r="H18" s="13"/>
      <c r="I18" s="13"/>
      <c r="J18" s="13"/>
      <c r="K18" s="13"/>
      <c r="L18" s="35"/>
    </row>
    <row r="19" spans="1:13" ht="15.75">
      <c r="A19" s="15"/>
      <c r="B19" s="6" t="s">
        <v>95</v>
      </c>
      <c r="C19" s="15"/>
      <c r="D19" s="7"/>
      <c r="E19" s="7"/>
      <c r="F19" s="7"/>
      <c r="G19" s="7"/>
      <c r="H19" s="7"/>
      <c r="I19" s="7"/>
      <c r="J19" s="7"/>
      <c r="K19" s="7"/>
      <c r="L19" s="11"/>
    </row>
    <row r="20" spans="1:13">
      <c r="A20" s="46">
        <v>1</v>
      </c>
      <c r="B20" s="46" t="s">
        <v>30</v>
      </c>
      <c r="C20" s="46">
        <v>2002</v>
      </c>
      <c r="D20" s="49">
        <v>107.6</v>
      </c>
      <c r="E20" s="49">
        <v>93.6</v>
      </c>
      <c r="F20" s="48">
        <v>99.6</v>
      </c>
      <c r="G20" s="48">
        <v>67.099999999999994</v>
      </c>
      <c r="H20" s="48">
        <v>75.599999999999994</v>
      </c>
      <c r="I20" s="48">
        <v>98.2</v>
      </c>
      <c r="J20" s="48">
        <v>94.1</v>
      </c>
      <c r="K20" s="48">
        <v>85.1</v>
      </c>
      <c r="L20" s="51">
        <f t="shared" ref="L20:L25" si="1">SUM(LARGE(D20:K20,1),LARGE(D20:K20,2),LARGE(D20:K20,3))</f>
        <v>305.39999999999998</v>
      </c>
    </row>
    <row r="21" spans="1:13">
      <c r="A21" s="46">
        <v>2</v>
      </c>
      <c r="B21" s="46" t="s">
        <v>5</v>
      </c>
      <c r="C21" s="46">
        <v>2002</v>
      </c>
      <c r="D21" s="49">
        <v>96.5</v>
      </c>
      <c r="E21" s="49">
        <v>99.5</v>
      </c>
      <c r="F21" s="48">
        <v>84.4</v>
      </c>
      <c r="G21" s="48">
        <v>71.099999999999994</v>
      </c>
      <c r="H21" s="48">
        <v>75.7</v>
      </c>
      <c r="I21" s="48">
        <v>100</v>
      </c>
      <c r="J21" s="48">
        <v>77.2</v>
      </c>
      <c r="K21" s="48">
        <v>100</v>
      </c>
      <c r="L21" s="51">
        <f t="shared" si="1"/>
        <v>299.5</v>
      </c>
    </row>
    <row r="22" spans="1:13">
      <c r="A22" s="46">
        <v>3</v>
      </c>
      <c r="B22" s="46" t="s">
        <v>31</v>
      </c>
      <c r="C22" s="46">
        <v>2002</v>
      </c>
      <c r="D22" s="49">
        <v>103.5</v>
      </c>
      <c r="E22" s="49">
        <v>75.8</v>
      </c>
      <c r="F22" s="48">
        <v>89.7</v>
      </c>
      <c r="G22" s="48">
        <v>90.7</v>
      </c>
      <c r="H22" s="48">
        <v>70.7</v>
      </c>
      <c r="I22" s="48">
        <v>86.2</v>
      </c>
      <c r="J22" s="48">
        <v>97.6</v>
      </c>
      <c r="K22" s="48"/>
      <c r="L22" s="51">
        <f t="shared" si="1"/>
        <v>291.8</v>
      </c>
    </row>
    <row r="23" spans="1:13" ht="15.75">
      <c r="A23" s="37">
        <v>4</v>
      </c>
      <c r="B23" s="37" t="s">
        <v>6</v>
      </c>
      <c r="C23" s="37">
        <v>2003</v>
      </c>
      <c r="D23" s="42">
        <v>106.9</v>
      </c>
      <c r="E23" s="42">
        <v>69.7</v>
      </c>
      <c r="F23" s="39">
        <v>69.8</v>
      </c>
      <c r="G23" s="39">
        <v>42.8</v>
      </c>
      <c r="H23" s="39">
        <v>57.7</v>
      </c>
      <c r="I23" s="39">
        <v>76</v>
      </c>
      <c r="J23" s="39">
        <v>100</v>
      </c>
      <c r="K23" s="39">
        <v>29.7</v>
      </c>
      <c r="L23" s="35">
        <f t="shared" si="1"/>
        <v>282.89999999999998</v>
      </c>
      <c r="M23" s="57" t="s">
        <v>96</v>
      </c>
    </row>
    <row r="24" spans="1:13">
      <c r="A24" s="37">
        <v>5</v>
      </c>
      <c r="B24" s="12" t="s">
        <v>57</v>
      </c>
      <c r="C24" s="12">
        <v>2003</v>
      </c>
      <c r="D24" s="26">
        <v>92.2</v>
      </c>
      <c r="E24" s="26">
        <v>86.7</v>
      </c>
      <c r="F24" s="13">
        <v>5.2</v>
      </c>
      <c r="G24" s="13"/>
      <c r="H24" s="13"/>
      <c r="I24" s="13">
        <v>77.099999999999994</v>
      </c>
      <c r="J24" s="13">
        <v>65.900000000000006</v>
      </c>
      <c r="K24" s="13">
        <v>1</v>
      </c>
      <c r="L24" s="35">
        <f t="shared" si="1"/>
        <v>256</v>
      </c>
    </row>
    <row r="25" spans="1:13">
      <c r="A25" s="37">
        <v>6</v>
      </c>
      <c r="B25" s="37" t="s">
        <v>21</v>
      </c>
      <c r="C25" s="37">
        <v>2003</v>
      </c>
      <c r="D25" s="39"/>
      <c r="E25" s="39"/>
      <c r="F25" s="39"/>
      <c r="G25" s="39"/>
      <c r="H25" s="39"/>
      <c r="I25" s="39">
        <v>23.7</v>
      </c>
      <c r="J25" s="39">
        <v>71.2</v>
      </c>
      <c r="K25" s="39">
        <v>27.3</v>
      </c>
      <c r="L25" s="35">
        <f t="shared" si="1"/>
        <v>122.2</v>
      </c>
    </row>
    <row r="26" spans="1:13">
      <c r="A26" s="37">
        <v>7</v>
      </c>
      <c r="B26" s="12" t="s">
        <v>22</v>
      </c>
      <c r="C26" s="12">
        <v>2003</v>
      </c>
      <c r="D26" s="13"/>
      <c r="E26" s="13"/>
      <c r="F26" s="13"/>
      <c r="G26" s="13"/>
      <c r="H26" s="13"/>
      <c r="I26" s="13">
        <v>56.7</v>
      </c>
      <c r="J26" s="13">
        <v>15.5</v>
      </c>
      <c r="K26" s="13"/>
      <c r="L26" s="35">
        <f>SUM(LARGE(D26:K26,1),LARGE(D26:K26,2))</f>
        <v>72.2</v>
      </c>
    </row>
    <row r="27" spans="1:13">
      <c r="A27" s="37">
        <v>8</v>
      </c>
      <c r="B27" s="12" t="s">
        <v>33</v>
      </c>
      <c r="C27" s="12">
        <v>2003</v>
      </c>
      <c r="D27" s="13"/>
      <c r="E27" s="13"/>
      <c r="F27" s="13"/>
      <c r="G27" s="13"/>
      <c r="H27" s="13"/>
      <c r="I27" s="13"/>
      <c r="J27" s="13">
        <v>40.5</v>
      </c>
      <c r="K27" s="13">
        <v>1</v>
      </c>
      <c r="L27" s="35">
        <f>SUM(LARGE(D27:K27,1),LARGE(D27:K27,2))</f>
        <v>41.5</v>
      </c>
    </row>
    <row r="28" spans="1:13">
      <c r="A28" s="37">
        <v>9</v>
      </c>
      <c r="B28" s="12" t="s">
        <v>34</v>
      </c>
      <c r="C28" s="12">
        <v>2002</v>
      </c>
      <c r="D28" s="13"/>
      <c r="E28" s="13"/>
      <c r="F28" s="13"/>
      <c r="G28" s="13"/>
      <c r="H28" s="13"/>
      <c r="I28" s="13">
        <v>34.6</v>
      </c>
      <c r="J28" s="13">
        <v>0</v>
      </c>
      <c r="K28" s="13">
        <v>1</v>
      </c>
      <c r="L28" s="35">
        <f>SUM(LARGE(D28:K28,1),LARGE(D28:K28,2),LARGE(D28:K28,3))</f>
        <v>35.6</v>
      </c>
    </row>
    <row r="29" spans="1:13">
      <c r="A29" s="37">
        <v>10</v>
      </c>
      <c r="B29" s="12" t="s">
        <v>52</v>
      </c>
      <c r="C29" s="12">
        <v>2003</v>
      </c>
      <c r="D29" s="13"/>
      <c r="E29" s="13"/>
      <c r="F29" s="13"/>
      <c r="G29" s="13"/>
      <c r="H29" s="13"/>
      <c r="I29" s="13">
        <v>4.0999999999999996</v>
      </c>
      <c r="J29" s="13"/>
      <c r="K29" s="13">
        <v>1</v>
      </c>
      <c r="L29" s="35">
        <f>SUM(LARGE(D29:K29,1),LARGE(D29:K29,2))</f>
        <v>5.0999999999999996</v>
      </c>
    </row>
    <row r="30" spans="1:13">
      <c r="A30" s="37">
        <v>11</v>
      </c>
      <c r="B30" s="12" t="s">
        <v>32</v>
      </c>
      <c r="C30" s="12">
        <v>2003</v>
      </c>
      <c r="D30" s="13"/>
      <c r="E30" s="13"/>
      <c r="F30" s="13"/>
      <c r="G30" s="13"/>
      <c r="H30" s="13"/>
      <c r="I30" s="13">
        <v>0</v>
      </c>
      <c r="J30" s="13">
        <v>0</v>
      </c>
      <c r="K30" s="13">
        <v>1</v>
      </c>
      <c r="L30" s="35">
        <f>SUM(LARGE(D30:K30,1),LARGE(D30:K30,2),LARGE(D30:K30,3))</f>
        <v>1</v>
      </c>
    </row>
    <row r="31" spans="1:13" ht="15.75">
      <c r="A31" s="15"/>
      <c r="B31" s="6" t="s">
        <v>11</v>
      </c>
      <c r="C31" s="15"/>
      <c r="D31" s="7"/>
      <c r="E31" s="7"/>
      <c r="F31" s="7"/>
      <c r="G31" s="7"/>
      <c r="H31" s="7"/>
      <c r="I31" s="7"/>
      <c r="J31" s="7"/>
      <c r="K31" s="7"/>
      <c r="L31" s="11"/>
    </row>
    <row r="32" spans="1:13">
      <c r="A32" s="46">
        <v>1</v>
      </c>
      <c r="B32" s="46" t="s">
        <v>8</v>
      </c>
      <c r="C32" s="46">
        <v>2000</v>
      </c>
      <c r="D32" s="53"/>
      <c r="E32" s="53"/>
      <c r="F32" s="53"/>
      <c r="G32" s="53">
        <v>86.1</v>
      </c>
      <c r="H32" s="53">
        <v>70.099999999999994</v>
      </c>
      <c r="I32" s="53">
        <v>100</v>
      </c>
      <c r="J32" s="53">
        <v>100</v>
      </c>
      <c r="K32" s="53">
        <v>100</v>
      </c>
      <c r="L32" s="51">
        <f>SUM(LARGE(D32:K32,1),LARGE(D32:K32,2),LARGE(D32:K32,3))</f>
        <v>300</v>
      </c>
    </row>
    <row r="33" spans="1:12">
      <c r="A33" s="46">
        <v>2</v>
      </c>
      <c r="B33" s="46" t="s">
        <v>35</v>
      </c>
      <c r="C33" s="46">
        <v>2001</v>
      </c>
      <c r="D33" s="54">
        <v>78.8</v>
      </c>
      <c r="E33" s="48">
        <v>1</v>
      </c>
      <c r="F33" s="48">
        <v>1</v>
      </c>
      <c r="G33" s="48">
        <v>62</v>
      </c>
      <c r="H33" s="48">
        <v>51.9</v>
      </c>
      <c r="I33" s="48">
        <v>23.3</v>
      </c>
      <c r="J33" s="48">
        <v>65.900000000000006</v>
      </c>
      <c r="K33" s="48">
        <v>21</v>
      </c>
      <c r="L33" s="51">
        <f>SUM(LARGE(D33:K33,1),LARGE(D33:K33,2),LARGE(D33:K33,3))</f>
        <v>206.7</v>
      </c>
    </row>
    <row r="34" spans="1:12">
      <c r="A34" s="37">
        <v>3</v>
      </c>
      <c r="B34" s="12" t="s">
        <v>56</v>
      </c>
      <c r="C34" s="12">
        <v>2000</v>
      </c>
      <c r="D34" s="13"/>
      <c r="E34" s="13"/>
      <c r="F34" s="16"/>
      <c r="G34" s="13"/>
      <c r="H34" s="13"/>
      <c r="I34" s="13">
        <v>66.099999999999994</v>
      </c>
      <c r="J34" s="13">
        <v>76.7</v>
      </c>
      <c r="K34" s="13">
        <v>1</v>
      </c>
      <c r="L34" s="35">
        <f>SUM(LARGE(D34:K34,1),LARGE(D34:K34,2),LARGE(D34:K34,3))</f>
        <v>143.80000000000001</v>
      </c>
    </row>
    <row r="35" spans="1:12">
      <c r="A35" s="37">
        <v>4</v>
      </c>
      <c r="B35" s="12" t="s">
        <v>38</v>
      </c>
      <c r="C35" s="12">
        <v>2000</v>
      </c>
      <c r="D35" s="13"/>
      <c r="E35" s="13"/>
      <c r="F35" s="13"/>
      <c r="G35" s="13"/>
      <c r="H35" s="13"/>
      <c r="I35" s="13">
        <v>1</v>
      </c>
      <c r="J35" s="13">
        <v>79.099999999999994</v>
      </c>
      <c r="K35" s="13">
        <v>12.8</v>
      </c>
      <c r="L35" s="35">
        <f>SUM(LARGE(D35:K35,1),LARGE(D35:K35,2),LARGE(D35:K35,3))</f>
        <v>92.899999999999991</v>
      </c>
    </row>
    <row r="36" spans="1:12">
      <c r="A36" s="37">
        <v>5</v>
      </c>
      <c r="B36" s="12" t="s">
        <v>55</v>
      </c>
      <c r="C36" s="12">
        <v>2001</v>
      </c>
      <c r="D36" s="17"/>
      <c r="E36" s="13"/>
      <c r="F36" s="13"/>
      <c r="G36" s="13"/>
      <c r="H36" s="13"/>
      <c r="I36" s="13">
        <v>0</v>
      </c>
      <c r="J36" s="13">
        <v>74.8</v>
      </c>
      <c r="K36" s="13">
        <v>0</v>
      </c>
      <c r="L36" s="35">
        <f>SUM(LARGE(D36:K36,1),LARGE(D36:K36,2),LARGE(D36:K36,3))</f>
        <v>74.8</v>
      </c>
    </row>
    <row r="37" spans="1:12">
      <c r="A37" s="37">
        <v>6</v>
      </c>
      <c r="B37" s="12" t="s">
        <v>54</v>
      </c>
      <c r="C37" s="12">
        <v>2000</v>
      </c>
      <c r="D37" s="13"/>
      <c r="E37" s="13"/>
      <c r="F37" s="13"/>
      <c r="G37" s="13"/>
      <c r="H37" s="13"/>
      <c r="I37" s="13"/>
      <c r="J37" s="13">
        <v>55.4</v>
      </c>
      <c r="K37" s="13">
        <v>1</v>
      </c>
      <c r="L37" s="35">
        <f>SUM(LARGE(D37:K37,1),LARGE(D37:K37,2))</f>
        <v>56.4</v>
      </c>
    </row>
    <row r="38" spans="1:12">
      <c r="A38" s="37">
        <v>7</v>
      </c>
      <c r="B38" s="12" t="s">
        <v>37</v>
      </c>
      <c r="C38" s="12">
        <v>2001</v>
      </c>
      <c r="D38" s="13"/>
      <c r="E38" s="13"/>
      <c r="F38" s="13"/>
      <c r="G38" s="13"/>
      <c r="H38" s="13"/>
      <c r="I38" s="13">
        <v>2.8</v>
      </c>
      <c r="J38" s="13"/>
      <c r="K38" s="13">
        <v>1</v>
      </c>
      <c r="L38" s="35">
        <f>SUM(LARGE(D38:K38,1),LARGE(D38:K38,2))</f>
        <v>3.8</v>
      </c>
    </row>
    <row r="39" spans="1:12">
      <c r="A39" s="37">
        <v>8</v>
      </c>
      <c r="B39" s="12" t="s">
        <v>36</v>
      </c>
      <c r="C39" s="12">
        <v>2000</v>
      </c>
      <c r="D39" s="13"/>
      <c r="E39" s="13"/>
      <c r="F39" s="13"/>
      <c r="G39" s="13"/>
      <c r="H39" s="13"/>
      <c r="I39" s="13">
        <v>0</v>
      </c>
      <c r="J39" s="13"/>
      <c r="K39" s="13">
        <v>1</v>
      </c>
      <c r="L39" s="35">
        <f>SUM(LARGE(D39:K39,1),LARGE(D39:K39,2))</f>
        <v>1</v>
      </c>
    </row>
    <row r="40" spans="1:12" ht="15.75">
      <c r="A40" s="15"/>
      <c r="B40" s="6" t="s">
        <v>100</v>
      </c>
      <c r="C40" s="15"/>
      <c r="D40" s="7"/>
      <c r="E40" s="7"/>
      <c r="F40" s="7"/>
      <c r="G40" s="7"/>
      <c r="H40" s="7"/>
      <c r="I40" s="7"/>
      <c r="J40" s="7"/>
      <c r="K40" s="7"/>
      <c r="L40" s="11"/>
    </row>
    <row r="41" spans="1:12">
      <c r="A41" s="46">
        <v>1</v>
      </c>
      <c r="B41" s="46" t="s">
        <v>45</v>
      </c>
      <c r="C41" s="46">
        <v>2000</v>
      </c>
      <c r="D41" s="49">
        <v>72.5</v>
      </c>
      <c r="E41" s="49">
        <v>74.7</v>
      </c>
      <c r="F41" s="48">
        <v>67.900000000000006</v>
      </c>
      <c r="G41" s="48"/>
      <c r="H41" s="48"/>
      <c r="I41" s="48">
        <v>91.8</v>
      </c>
      <c r="J41" s="48">
        <v>100</v>
      </c>
      <c r="K41" s="48">
        <v>100</v>
      </c>
      <c r="L41" s="51">
        <f>SUM(LARGE(D41:K41,1),LARGE(D41:K41,2),LARGE(D41:K41,3))</f>
        <v>291.8</v>
      </c>
    </row>
    <row r="42" spans="1:12">
      <c r="A42" s="46">
        <v>2</v>
      </c>
      <c r="B42" s="46" t="s">
        <v>9</v>
      </c>
      <c r="C42" s="46">
        <v>2001</v>
      </c>
      <c r="D42" s="48">
        <v>0</v>
      </c>
      <c r="E42" s="49">
        <v>93.1</v>
      </c>
      <c r="F42" s="48">
        <v>98.3</v>
      </c>
      <c r="G42" s="48">
        <v>79.400000000000006</v>
      </c>
      <c r="H42" s="48">
        <v>82.3</v>
      </c>
      <c r="I42" s="48">
        <v>100</v>
      </c>
      <c r="J42" s="48">
        <v>92.1</v>
      </c>
      <c r="K42" s="48">
        <v>92.4</v>
      </c>
      <c r="L42" s="51">
        <f>SUM(LARGE(D42:K42,1),LARGE(D42:K42,2),LARGE(D42:K42,3))</f>
        <v>291.39999999999998</v>
      </c>
    </row>
    <row r="43" spans="1:12">
      <c r="A43" s="46">
        <v>3</v>
      </c>
      <c r="B43" s="46" t="s">
        <v>50</v>
      </c>
      <c r="C43" s="46">
        <v>2001</v>
      </c>
      <c r="D43" s="49">
        <v>103.3</v>
      </c>
      <c r="E43" s="49">
        <v>59.8</v>
      </c>
      <c r="F43" s="48">
        <v>69.900000000000006</v>
      </c>
      <c r="G43" s="48">
        <v>59.7</v>
      </c>
      <c r="H43" s="48">
        <v>78.2</v>
      </c>
      <c r="I43" s="48">
        <v>1</v>
      </c>
      <c r="J43" s="48">
        <v>76.5</v>
      </c>
      <c r="K43" s="48">
        <v>81.599999999999994</v>
      </c>
      <c r="L43" s="51">
        <f>SUM(LARGE(D43:K43,1),LARGE(D43:K43,2),LARGE(D43:K43,3))</f>
        <v>263.09999999999997</v>
      </c>
    </row>
    <row r="44" spans="1:12">
      <c r="A44" s="37">
        <v>4</v>
      </c>
      <c r="B44" s="12" t="s">
        <v>46</v>
      </c>
      <c r="C44" s="12">
        <v>2001</v>
      </c>
      <c r="D44" s="13">
        <v>0</v>
      </c>
      <c r="E44" s="13">
        <v>0</v>
      </c>
      <c r="F44" s="13">
        <v>1</v>
      </c>
      <c r="G44" s="13">
        <v>60</v>
      </c>
      <c r="H44" s="13">
        <v>61.3</v>
      </c>
      <c r="I44" s="13">
        <v>47</v>
      </c>
      <c r="J44" s="13">
        <v>83.4</v>
      </c>
      <c r="K44" s="13">
        <v>75.400000000000006</v>
      </c>
      <c r="L44" s="35">
        <f>SUM(LARGE(D44:K44,1),LARGE(D44:K44,2),LARGE(D44:K44,3))</f>
        <v>220.10000000000002</v>
      </c>
    </row>
    <row r="45" spans="1:12">
      <c r="A45" s="37">
        <v>5</v>
      </c>
      <c r="B45" s="12" t="s">
        <v>58</v>
      </c>
      <c r="C45" s="12">
        <v>2001</v>
      </c>
      <c r="D45" s="13"/>
      <c r="E45" s="13"/>
      <c r="F45" s="13"/>
      <c r="G45" s="13"/>
      <c r="H45" s="13"/>
      <c r="I45" s="13">
        <v>78.099999999999994</v>
      </c>
      <c r="J45" s="13">
        <v>86.7</v>
      </c>
      <c r="K45" s="13"/>
      <c r="L45" s="35">
        <f>SUM(LARGE(D45:K45,1),LARGE(D45:K45,2))</f>
        <v>164.8</v>
      </c>
    </row>
    <row r="46" spans="1:12">
      <c r="A46" s="37">
        <v>6</v>
      </c>
      <c r="B46" s="37" t="s">
        <v>47</v>
      </c>
      <c r="C46" s="37">
        <v>2000</v>
      </c>
      <c r="D46" s="39"/>
      <c r="E46" s="39"/>
      <c r="F46" s="39"/>
      <c r="G46" s="39"/>
      <c r="H46" s="39"/>
      <c r="I46" s="39">
        <v>51.9</v>
      </c>
      <c r="J46" s="39">
        <v>0</v>
      </c>
      <c r="K46" s="39">
        <v>89.5</v>
      </c>
      <c r="L46" s="35">
        <f>SUM(LARGE(D46:K46,1),LARGE(D46:K46,2),LARGE(D46:K46,3))</f>
        <v>141.4</v>
      </c>
    </row>
    <row r="47" spans="1:12">
      <c r="A47" s="37">
        <v>7</v>
      </c>
      <c r="B47" s="12" t="s">
        <v>48</v>
      </c>
      <c r="C47" s="12">
        <v>2001</v>
      </c>
      <c r="D47" s="13"/>
      <c r="E47" s="13"/>
      <c r="F47" s="13"/>
      <c r="G47" s="13"/>
      <c r="H47" s="13"/>
      <c r="I47" s="13"/>
      <c r="J47" s="13">
        <v>70.2</v>
      </c>
      <c r="K47" s="13">
        <v>55.5</v>
      </c>
      <c r="L47" s="35">
        <f>SUM(LARGE(D47:K47,1),LARGE(D47:K47,2))</f>
        <v>125.7</v>
      </c>
    </row>
    <row r="48" spans="1:12">
      <c r="A48" s="37">
        <v>8</v>
      </c>
      <c r="B48" s="12" t="s">
        <v>49</v>
      </c>
      <c r="C48" s="12">
        <v>2001</v>
      </c>
      <c r="D48" s="13">
        <v>0</v>
      </c>
      <c r="E48" s="26">
        <v>28.4</v>
      </c>
      <c r="F48" s="13">
        <v>1</v>
      </c>
      <c r="G48" s="13"/>
      <c r="H48" s="13"/>
      <c r="I48" s="13">
        <v>0</v>
      </c>
      <c r="J48" s="13">
        <v>0</v>
      </c>
      <c r="K48" s="13">
        <v>67.7</v>
      </c>
      <c r="L48" s="35">
        <f>SUM(LARGE(D48:K48,1),LARGE(D48:K48,2),LARGE(D48:K48,3))</f>
        <v>97.1</v>
      </c>
    </row>
    <row r="49" spans="1:13" ht="15.75">
      <c r="A49" s="15"/>
      <c r="B49" s="6" t="s">
        <v>13</v>
      </c>
      <c r="C49" s="15"/>
      <c r="D49" s="7"/>
      <c r="E49" s="7"/>
      <c r="F49" s="7"/>
      <c r="G49" s="7"/>
      <c r="H49" s="7"/>
      <c r="I49" s="7"/>
      <c r="J49" s="7"/>
      <c r="K49" s="7"/>
      <c r="L49" s="11"/>
    </row>
    <row r="50" spans="1:13">
      <c r="A50" s="43">
        <v>1</v>
      </c>
      <c r="B50" s="43" t="s">
        <v>7</v>
      </c>
      <c r="C50" s="43">
        <v>1999</v>
      </c>
      <c r="D50" s="69" t="s">
        <v>66</v>
      </c>
      <c r="E50" s="70"/>
      <c r="F50" s="70"/>
      <c r="G50" s="70"/>
      <c r="H50" s="70"/>
      <c r="I50" s="70"/>
      <c r="J50" s="70"/>
      <c r="K50" s="70"/>
      <c r="L50" s="44" t="s">
        <v>10</v>
      </c>
    </row>
    <row r="51" spans="1:13">
      <c r="A51" s="12">
        <v>2</v>
      </c>
      <c r="B51" s="12" t="s">
        <v>39</v>
      </c>
      <c r="C51" s="12">
        <v>1998</v>
      </c>
      <c r="D51" s="18"/>
      <c r="E51" s="13"/>
      <c r="F51" s="13"/>
      <c r="G51" s="13"/>
      <c r="H51" s="13"/>
      <c r="I51" s="13">
        <v>66.8</v>
      </c>
      <c r="J51" s="13">
        <v>90</v>
      </c>
      <c r="K51" s="13">
        <v>0</v>
      </c>
      <c r="L51" s="14">
        <f>SUM(D51:K51)</f>
        <v>156.80000000000001</v>
      </c>
    </row>
    <row r="52" spans="1:13">
      <c r="A52" s="12">
        <v>3</v>
      </c>
      <c r="B52" s="12" t="s">
        <v>40</v>
      </c>
      <c r="C52" s="12">
        <v>1998</v>
      </c>
      <c r="D52" s="13"/>
      <c r="E52" s="13"/>
      <c r="F52" s="13"/>
      <c r="G52" s="13"/>
      <c r="H52" s="13"/>
      <c r="I52" s="13">
        <v>90</v>
      </c>
      <c r="J52" s="13"/>
      <c r="K52" s="13"/>
      <c r="L52" s="14">
        <f>SUM(D52:K52)</f>
        <v>90</v>
      </c>
    </row>
    <row r="53" spans="1:13" ht="15.75">
      <c r="A53" s="15"/>
      <c r="B53" s="6" t="s">
        <v>12</v>
      </c>
      <c r="C53" s="5"/>
      <c r="D53" s="7"/>
      <c r="E53" s="7"/>
      <c r="F53" s="7"/>
      <c r="G53" s="7"/>
      <c r="H53" s="7"/>
      <c r="I53" s="7"/>
      <c r="J53" s="7"/>
      <c r="K53" s="7"/>
      <c r="L53" s="11"/>
    </row>
    <row r="54" spans="1:13">
      <c r="A54" s="46">
        <v>1</v>
      </c>
      <c r="B54" s="46" t="s">
        <v>42</v>
      </c>
      <c r="C54" s="46">
        <v>1998</v>
      </c>
      <c r="D54" s="49">
        <v>78.400000000000006</v>
      </c>
      <c r="E54" s="49">
        <v>89.8</v>
      </c>
      <c r="F54" s="48">
        <v>69</v>
      </c>
      <c r="G54" s="48"/>
      <c r="H54" s="48"/>
      <c r="I54" s="48">
        <v>100</v>
      </c>
      <c r="J54" s="48">
        <v>100</v>
      </c>
      <c r="K54" s="48">
        <v>65.2</v>
      </c>
      <c r="L54" s="51">
        <f>SUM(LARGE(D54:K54,1),LARGE(D54:K54,2),LARGE(D54:K54,3))</f>
        <v>289.8</v>
      </c>
    </row>
    <row r="55" spans="1:13" ht="15.75">
      <c r="A55" s="37">
        <v>2</v>
      </c>
      <c r="B55" s="37" t="s">
        <v>41</v>
      </c>
      <c r="C55" s="37">
        <v>1998</v>
      </c>
      <c r="D55" s="39"/>
      <c r="E55" s="39"/>
      <c r="F55" s="39"/>
      <c r="G55" s="39"/>
      <c r="H55" s="39"/>
      <c r="I55" s="39">
        <v>83.2</v>
      </c>
      <c r="J55" s="39">
        <v>90.6</v>
      </c>
      <c r="K55" s="39">
        <v>100</v>
      </c>
      <c r="L55" s="35">
        <f t="shared" ref="L55:L57" si="2">SUM(LARGE(D55:K55,1),LARGE(D55:K55,2),LARGE(D55:K55,3))</f>
        <v>273.8</v>
      </c>
      <c r="M55" s="57" t="s">
        <v>96</v>
      </c>
    </row>
    <row r="56" spans="1:13">
      <c r="A56" s="37">
        <v>3</v>
      </c>
      <c r="B56" s="12" t="s">
        <v>43</v>
      </c>
      <c r="C56" s="12">
        <v>1998</v>
      </c>
      <c r="D56" s="26">
        <v>58.8</v>
      </c>
      <c r="E56" s="26">
        <v>42.4</v>
      </c>
      <c r="F56" s="13">
        <v>20.6</v>
      </c>
      <c r="G56" s="13"/>
      <c r="H56" s="13"/>
      <c r="I56" s="13"/>
      <c r="J56" s="13"/>
      <c r="K56" s="13"/>
      <c r="L56" s="35">
        <f t="shared" si="2"/>
        <v>121.79999999999998</v>
      </c>
    </row>
    <row r="57" spans="1:13">
      <c r="A57" s="12">
        <v>4</v>
      </c>
      <c r="B57" s="12" t="s">
        <v>44</v>
      </c>
      <c r="C57" s="12">
        <v>1999</v>
      </c>
      <c r="D57" s="13">
        <v>1</v>
      </c>
      <c r="E57" s="13">
        <v>0</v>
      </c>
      <c r="F57" s="13">
        <v>0</v>
      </c>
      <c r="G57" s="13"/>
      <c r="H57" s="13"/>
      <c r="I57" s="13">
        <v>1</v>
      </c>
      <c r="J57" s="13">
        <v>86.9</v>
      </c>
      <c r="K57" s="13">
        <v>6.5</v>
      </c>
      <c r="L57" s="35">
        <f t="shared" si="2"/>
        <v>94.4</v>
      </c>
    </row>
    <row r="58" spans="1:13" ht="15.75">
      <c r="B58" s="28" t="s">
        <v>69</v>
      </c>
    </row>
    <row r="59" spans="1:13">
      <c r="A59" s="46">
        <v>1</v>
      </c>
      <c r="B59" s="46" t="s">
        <v>70</v>
      </c>
      <c r="C59" s="46">
        <v>1992</v>
      </c>
      <c r="D59" s="48">
        <v>109</v>
      </c>
      <c r="E59" s="48">
        <v>109</v>
      </c>
      <c r="F59" s="48">
        <v>109</v>
      </c>
      <c r="G59" s="48"/>
      <c r="H59" s="48"/>
      <c r="I59" s="48">
        <v>100</v>
      </c>
      <c r="J59" s="48"/>
      <c r="K59" s="48"/>
      <c r="L59" s="51">
        <f t="shared" ref="L59:L67" si="3">SUM(LARGE(D59:K59,1),LARGE(D59:K59,2),LARGE(D59:K59,3))</f>
        <v>327</v>
      </c>
    </row>
    <row r="60" spans="1:13">
      <c r="A60" s="46">
        <v>2</v>
      </c>
      <c r="B60" s="46" t="s">
        <v>72</v>
      </c>
      <c r="C60" s="46">
        <v>1987</v>
      </c>
      <c r="D60" s="48">
        <v>96.8</v>
      </c>
      <c r="E60" s="48">
        <v>93.2</v>
      </c>
      <c r="F60" s="48">
        <v>88.9</v>
      </c>
      <c r="G60" s="55"/>
      <c r="H60" s="48"/>
      <c r="I60" s="48">
        <v>86</v>
      </c>
      <c r="J60" s="48">
        <v>100</v>
      </c>
      <c r="K60" s="48">
        <v>83.2</v>
      </c>
      <c r="L60" s="51">
        <f t="shared" si="3"/>
        <v>290</v>
      </c>
    </row>
    <row r="61" spans="1:13">
      <c r="A61" s="46">
        <v>3</v>
      </c>
      <c r="B61" s="46" t="s">
        <v>71</v>
      </c>
      <c r="C61" s="46">
        <v>1989</v>
      </c>
      <c r="D61" s="48">
        <v>99.3</v>
      </c>
      <c r="E61" s="48">
        <v>88.5</v>
      </c>
      <c r="F61" s="48">
        <v>93.1</v>
      </c>
      <c r="G61" s="55"/>
      <c r="H61" s="48"/>
      <c r="I61" s="48"/>
      <c r="J61" s="48"/>
      <c r="K61" s="48"/>
      <c r="L61" s="51">
        <f t="shared" si="3"/>
        <v>280.89999999999998</v>
      </c>
    </row>
    <row r="62" spans="1:13">
      <c r="A62" s="12">
        <v>4</v>
      </c>
      <c r="B62" s="24" t="s">
        <v>76</v>
      </c>
      <c r="C62" s="12">
        <v>1991</v>
      </c>
      <c r="D62" s="13">
        <v>83.7</v>
      </c>
      <c r="E62" s="13">
        <v>72.8</v>
      </c>
      <c r="F62" s="13">
        <v>69.400000000000006</v>
      </c>
      <c r="G62" s="25"/>
      <c r="H62" s="13"/>
      <c r="I62" s="13">
        <v>85.4</v>
      </c>
      <c r="J62" s="13">
        <v>86.5</v>
      </c>
      <c r="K62" s="13">
        <v>100</v>
      </c>
      <c r="L62" s="35">
        <f t="shared" si="3"/>
        <v>271.89999999999998</v>
      </c>
    </row>
    <row r="63" spans="1:13">
      <c r="A63" s="24">
        <v>5</v>
      </c>
      <c r="B63" s="24" t="s">
        <v>74</v>
      </c>
      <c r="C63" s="12">
        <v>1990</v>
      </c>
      <c r="D63" s="13">
        <v>90.3</v>
      </c>
      <c r="E63" s="13">
        <v>87.2</v>
      </c>
      <c r="F63" s="13">
        <v>93.4</v>
      </c>
      <c r="G63" s="25"/>
      <c r="H63" s="13"/>
      <c r="I63" s="13"/>
      <c r="J63" s="13"/>
      <c r="K63" s="13"/>
      <c r="L63" s="35">
        <f t="shared" si="3"/>
        <v>270.89999999999998</v>
      </c>
    </row>
    <row r="64" spans="1:13">
      <c r="A64" s="12">
        <v>6</v>
      </c>
      <c r="B64" s="24" t="s">
        <v>73</v>
      </c>
      <c r="C64" s="12">
        <v>1984</v>
      </c>
      <c r="D64" s="13">
        <v>91</v>
      </c>
      <c r="E64" s="13">
        <v>87.7</v>
      </c>
      <c r="F64" s="13">
        <v>84.8</v>
      </c>
      <c r="G64" s="25"/>
      <c r="H64" s="13"/>
      <c r="I64" s="13"/>
      <c r="J64" s="13"/>
      <c r="K64" s="13"/>
      <c r="L64" s="35">
        <f t="shared" si="3"/>
        <v>263.5</v>
      </c>
    </row>
    <row r="65" spans="1:12">
      <c r="A65" s="24">
        <v>7</v>
      </c>
      <c r="B65" s="24" t="s">
        <v>75</v>
      </c>
      <c r="C65" s="12">
        <v>1995</v>
      </c>
      <c r="D65" s="13">
        <v>85.4</v>
      </c>
      <c r="E65" s="13">
        <v>64.599999999999994</v>
      </c>
      <c r="F65" s="13">
        <v>66.2</v>
      </c>
      <c r="G65" s="25"/>
      <c r="H65" s="13"/>
      <c r="I65" s="13">
        <v>1</v>
      </c>
      <c r="J65" s="13">
        <v>78.599999999999994</v>
      </c>
      <c r="K65" s="13">
        <v>44</v>
      </c>
      <c r="L65" s="35">
        <f t="shared" si="3"/>
        <v>230.2</v>
      </c>
    </row>
    <row r="66" spans="1:12">
      <c r="A66" s="12">
        <v>8</v>
      </c>
      <c r="B66" s="12" t="s">
        <v>77</v>
      </c>
      <c r="C66" s="12">
        <v>1995</v>
      </c>
      <c r="D66" s="13">
        <v>82.2</v>
      </c>
      <c r="E66" s="13">
        <v>77.099999999999994</v>
      </c>
      <c r="F66" s="13">
        <v>64.5</v>
      </c>
      <c r="G66" s="25"/>
      <c r="H66" s="13"/>
      <c r="I66" s="13"/>
      <c r="J66" s="13"/>
      <c r="K66" s="13"/>
      <c r="L66" s="35">
        <f t="shared" si="3"/>
        <v>223.8</v>
      </c>
    </row>
    <row r="67" spans="1:12">
      <c r="A67" s="24">
        <v>9</v>
      </c>
      <c r="B67" s="30" t="s">
        <v>78</v>
      </c>
      <c r="C67" s="30">
        <v>1993</v>
      </c>
      <c r="D67" s="32">
        <v>55.5</v>
      </c>
      <c r="E67" s="32">
        <v>74.8</v>
      </c>
      <c r="F67" s="32">
        <v>60.2</v>
      </c>
      <c r="G67" s="25"/>
      <c r="H67" s="32"/>
      <c r="I67" s="32"/>
      <c r="J67" s="32"/>
      <c r="K67" s="32"/>
      <c r="L67" s="35">
        <f t="shared" si="3"/>
        <v>190.5</v>
      </c>
    </row>
    <row r="68" spans="1:12">
      <c r="A68" s="12">
        <v>10</v>
      </c>
      <c r="B68" s="31" t="s">
        <v>89</v>
      </c>
      <c r="C68" s="31">
        <v>1966</v>
      </c>
      <c r="D68" s="33"/>
      <c r="E68" s="33"/>
      <c r="F68" s="33"/>
      <c r="G68" s="33"/>
      <c r="H68" s="33"/>
      <c r="I68" s="33">
        <v>89.3</v>
      </c>
      <c r="J68" s="33"/>
      <c r="K68" s="33">
        <v>99.6</v>
      </c>
      <c r="L68" s="35">
        <f>SUM(LARGE(D68:K68,1),LARGE(D68:K68,2))</f>
        <v>188.89999999999998</v>
      </c>
    </row>
    <row r="69" spans="1:12">
      <c r="A69" s="24">
        <v>11</v>
      </c>
      <c r="B69" s="31" t="s">
        <v>90</v>
      </c>
      <c r="C69" s="31">
        <v>1977</v>
      </c>
      <c r="D69" s="33"/>
      <c r="E69" s="33"/>
      <c r="F69" s="33"/>
      <c r="G69" s="33"/>
      <c r="H69" s="33"/>
      <c r="I69" s="33">
        <v>84</v>
      </c>
      <c r="J69" s="33">
        <v>0</v>
      </c>
      <c r="K69" s="33">
        <v>87.8</v>
      </c>
      <c r="L69" s="35">
        <f>SUM(LARGE(D69:K69,1),LARGE(D69:K69,2),LARGE(D69:K69,3))</f>
        <v>171.8</v>
      </c>
    </row>
    <row r="70" spans="1:12">
      <c r="A70" s="12">
        <v>12</v>
      </c>
      <c r="B70" s="30" t="s">
        <v>91</v>
      </c>
      <c r="C70" s="30">
        <v>1983</v>
      </c>
      <c r="D70" s="32"/>
      <c r="E70" s="32"/>
      <c r="F70" s="32"/>
      <c r="G70" s="32"/>
      <c r="H70" s="32"/>
      <c r="I70" s="32">
        <v>46.7</v>
      </c>
      <c r="J70" s="32">
        <v>63.8</v>
      </c>
      <c r="K70" s="32"/>
      <c r="L70" s="35">
        <f>SUM(LARGE(D70:K70,1),LARGE(D70:K70,2))</f>
        <v>110.5</v>
      </c>
    </row>
    <row r="71" spans="1:12">
      <c r="A71" s="24">
        <v>13</v>
      </c>
      <c r="B71" s="30" t="s">
        <v>92</v>
      </c>
      <c r="C71" s="30">
        <v>1992</v>
      </c>
      <c r="D71" s="32"/>
      <c r="E71" s="32"/>
      <c r="F71" s="32"/>
      <c r="G71" s="32"/>
      <c r="H71" s="32"/>
      <c r="I71" s="32">
        <v>17.399999999999999</v>
      </c>
      <c r="J71" s="32">
        <v>18.600000000000001</v>
      </c>
      <c r="K71" s="32">
        <v>27.3</v>
      </c>
      <c r="L71" s="35">
        <f>SUM(LARGE(D71:K71,1),LARGE(D71:K71,2),LARGE(D71:K71,3))</f>
        <v>63.300000000000004</v>
      </c>
    </row>
    <row r="72" spans="1:12">
      <c r="A72" s="12">
        <v>14</v>
      </c>
      <c r="B72" s="30" t="s">
        <v>93</v>
      </c>
      <c r="C72" s="30">
        <v>1984</v>
      </c>
      <c r="D72" s="32"/>
      <c r="E72" s="32"/>
      <c r="F72" s="32"/>
      <c r="G72" s="32"/>
      <c r="H72" s="32"/>
      <c r="I72" s="32">
        <v>15.6</v>
      </c>
      <c r="J72" s="32">
        <v>7.7</v>
      </c>
      <c r="K72" s="32">
        <v>22.9</v>
      </c>
      <c r="L72" s="35">
        <f>SUM(LARGE(D72:K72,1),LARGE(D72:K72,2),LARGE(D72:K72,3))</f>
        <v>46.2</v>
      </c>
    </row>
    <row r="73" spans="1:12" ht="15.75">
      <c r="B73" s="29" t="s">
        <v>97</v>
      </c>
      <c r="D73" s="34"/>
      <c r="E73" s="34"/>
      <c r="F73" s="34"/>
      <c r="G73" s="34"/>
      <c r="H73" s="34"/>
      <c r="I73" s="34"/>
      <c r="J73" s="34"/>
      <c r="K73" s="34"/>
    </row>
    <row r="74" spans="1:12">
      <c r="A74" s="56">
        <v>1</v>
      </c>
      <c r="B74" s="56" t="s">
        <v>79</v>
      </c>
      <c r="C74" s="56">
        <v>1993</v>
      </c>
      <c r="D74" s="52">
        <v>98.9</v>
      </c>
      <c r="E74" s="52">
        <v>82.2</v>
      </c>
      <c r="F74" s="52">
        <v>106.2</v>
      </c>
      <c r="G74" s="52"/>
      <c r="H74" s="52"/>
      <c r="I74" s="52"/>
      <c r="J74" s="52">
        <v>100</v>
      </c>
      <c r="K74" s="52"/>
      <c r="L74" s="51">
        <f t="shared" ref="L74:L81" si="4">SUM(LARGE(D74:K74,1),LARGE(D74:K74,2),LARGE(D74:K74,3))</f>
        <v>305.10000000000002</v>
      </c>
    </row>
    <row r="75" spans="1:12">
      <c r="A75" s="56">
        <v>2</v>
      </c>
      <c r="B75" s="56" t="s">
        <v>85</v>
      </c>
      <c r="C75" s="56">
        <v>1988</v>
      </c>
      <c r="D75" s="52"/>
      <c r="E75" s="52"/>
      <c r="F75" s="52"/>
      <c r="G75" s="52"/>
      <c r="H75" s="52"/>
      <c r="I75" s="52">
        <v>100</v>
      </c>
      <c r="J75" s="52">
        <v>89.3</v>
      </c>
      <c r="K75" s="52">
        <v>100</v>
      </c>
      <c r="L75" s="51">
        <f t="shared" si="4"/>
        <v>289.3</v>
      </c>
    </row>
    <row r="76" spans="1:12">
      <c r="A76" s="56">
        <v>3</v>
      </c>
      <c r="B76" s="56" t="s">
        <v>80</v>
      </c>
      <c r="C76" s="56">
        <v>1990</v>
      </c>
      <c r="D76" s="52">
        <v>90.1</v>
      </c>
      <c r="E76" s="52">
        <v>90.8</v>
      </c>
      <c r="F76" s="52">
        <v>98.1</v>
      </c>
      <c r="G76" s="52"/>
      <c r="H76" s="52"/>
      <c r="I76" s="52">
        <v>74.2</v>
      </c>
      <c r="J76" s="52">
        <v>90.5</v>
      </c>
      <c r="K76" s="52">
        <v>71.400000000000006</v>
      </c>
      <c r="L76" s="51">
        <f t="shared" si="4"/>
        <v>279.39999999999998</v>
      </c>
    </row>
    <row r="77" spans="1:12">
      <c r="A77" s="30">
        <v>4</v>
      </c>
      <c r="B77" s="30" t="s">
        <v>82</v>
      </c>
      <c r="C77" s="30">
        <v>1995</v>
      </c>
      <c r="D77" s="32">
        <v>83.6</v>
      </c>
      <c r="E77" s="32">
        <v>73.400000000000006</v>
      </c>
      <c r="F77" s="32">
        <v>81.400000000000006</v>
      </c>
      <c r="G77" s="32"/>
      <c r="H77" s="32"/>
      <c r="I77" s="32">
        <v>47.1</v>
      </c>
      <c r="J77" s="32">
        <v>74.400000000000006</v>
      </c>
      <c r="K77" s="32">
        <v>86.5</v>
      </c>
      <c r="L77" s="35">
        <f t="shared" si="4"/>
        <v>251.5</v>
      </c>
    </row>
    <row r="78" spans="1:12">
      <c r="A78" s="30">
        <v>5</v>
      </c>
      <c r="B78" s="30" t="s">
        <v>81</v>
      </c>
      <c r="C78" s="30">
        <v>1994</v>
      </c>
      <c r="D78" s="32">
        <v>86.4</v>
      </c>
      <c r="E78" s="32">
        <v>64.900000000000006</v>
      </c>
      <c r="F78" s="32">
        <v>62.8</v>
      </c>
      <c r="G78" s="32"/>
      <c r="H78" s="32"/>
      <c r="I78" s="32">
        <v>63.4</v>
      </c>
      <c r="J78" s="32"/>
      <c r="K78" s="32">
        <v>91.7</v>
      </c>
      <c r="L78" s="35">
        <f t="shared" si="4"/>
        <v>243.00000000000003</v>
      </c>
    </row>
    <row r="79" spans="1:12">
      <c r="A79" s="30">
        <v>6</v>
      </c>
      <c r="B79" s="30" t="s">
        <v>86</v>
      </c>
      <c r="C79" s="30">
        <v>1975</v>
      </c>
      <c r="D79" s="32"/>
      <c r="E79" s="32"/>
      <c r="F79" s="32"/>
      <c r="G79" s="32"/>
      <c r="H79" s="32"/>
      <c r="I79" s="32">
        <v>49.2</v>
      </c>
      <c r="J79" s="32">
        <v>88.7</v>
      </c>
      <c r="K79" s="32">
        <v>84.2</v>
      </c>
      <c r="L79" s="35">
        <f t="shared" si="4"/>
        <v>222.10000000000002</v>
      </c>
    </row>
    <row r="80" spans="1:12">
      <c r="A80" s="30">
        <v>7</v>
      </c>
      <c r="B80" s="30" t="s">
        <v>83</v>
      </c>
      <c r="C80" s="30">
        <v>1997</v>
      </c>
      <c r="D80" s="32">
        <v>71.3</v>
      </c>
      <c r="E80" s="32">
        <v>28</v>
      </c>
      <c r="F80" s="32">
        <v>14.6</v>
      </c>
      <c r="G80" s="32"/>
      <c r="H80" s="32"/>
      <c r="I80" s="32">
        <v>62.8</v>
      </c>
      <c r="J80" s="32">
        <v>1</v>
      </c>
      <c r="K80" s="32"/>
      <c r="L80" s="35">
        <f t="shared" si="4"/>
        <v>162.1</v>
      </c>
    </row>
    <row r="81" spans="1:12">
      <c r="A81" s="30">
        <v>8</v>
      </c>
      <c r="B81" s="30" t="s">
        <v>88</v>
      </c>
      <c r="C81" s="30">
        <v>1990</v>
      </c>
      <c r="D81" s="32"/>
      <c r="E81" s="32"/>
      <c r="F81" s="32"/>
      <c r="G81" s="32"/>
      <c r="H81" s="32"/>
      <c r="I81" s="32">
        <v>22.3</v>
      </c>
      <c r="J81" s="32">
        <v>31.6</v>
      </c>
      <c r="K81" s="32">
        <v>70</v>
      </c>
      <c r="L81" s="35">
        <f t="shared" si="4"/>
        <v>123.89999999999999</v>
      </c>
    </row>
    <row r="82" spans="1:12">
      <c r="A82" s="30">
        <v>9</v>
      </c>
      <c r="B82" s="30" t="s">
        <v>87</v>
      </c>
      <c r="C82" s="30">
        <v>1990</v>
      </c>
      <c r="D82" s="32"/>
      <c r="E82" s="32"/>
      <c r="F82" s="32"/>
      <c r="G82" s="32"/>
      <c r="H82" s="32"/>
      <c r="I82" s="32">
        <v>42.6</v>
      </c>
      <c r="J82" s="32"/>
      <c r="K82" s="32">
        <v>55.6</v>
      </c>
      <c r="L82" s="35">
        <f>SUM(LARGE(D82:K82,1),LARGE(D82:K82,2))</f>
        <v>98.2</v>
      </c>
    </row>
    <row r="85" spans="1:12" ht="18">
      <c r="A85" s="62" t="s">
        <v>98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7" spans="1:12">
      <c r="A87" s="64" t="s">
        <v>99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</sheetData>
  <sortState ref="B41:L48">
    <sortCondition descending="1" ref="L41:L48"/>
  </sortState>
  <mergeCells count="11">
    <mergeCell ref="G3:H4"/>
    <mergeCell ref="A85:L85"/>
    <mergeCell ref="A87:L87"/>
    <mergeCell ref="A1:L2"/>
    <mergeCell ref="D50:K50"/>
    <mergeCell ref="D3:F4"/>
    <mergeCell ref="I3:I4"/>
    <mergeCell ref="J3:J4"/>
    <mergeCell ref="K3:K4"/>
    <mergeCell ref="D7:K7"/>
    <mergeCell ref="L3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Анддрей</dc:creator>
  <cp:lastModifiedBy>user</cp:lastModifiedBy>
  <dcterms:created xsi:type="dcterms:W3CDTF">2016-04-22T14:25:32Z</dcterms:created>
  <dcterms:modified xsi:type="dcterms:W3CDTF">2016-06-19T18:36:06Z</dcterms:modified>
</cp:coreProperties>
</file>